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Лист1" sheetId="1" r:id="rId1"/>
  </sheets>
  <definedNames>
    <definedName name="_xlnm.Print_Area" localSheetId="0">'Лист1'!$A$1:$L$41</definedName>
  </definedNames>
  <calcPr fullCalcOnLoad="1"/>
</workbook>
</file>

<file path=xl/sharedStrings.xml><?xml version="1.0" encoding="utf-8"?>
<sst xmlns="http://schemas.openxmlformats.org/spreadsheetml/2006/main" count="68" uniqueCount="58">
  <si>
    <t>Затверджено кошторисом</t>
  </si>
  <si>
    <t>Сума, грн.</t>
  </si>
  <si>
    <t>Ціна за одиницю</t>
  </si>
  <si>
    <t>Постачальник</t>
  </si>
  <si>
    <t>Кількість</t>
  </si>
  <si>
    <t>Посуд :</t>
  </si>
  <si>
    <t>Всього 2210</t>
  </si>
  <si>
    <t>Всього 2220</t>
  </si>
  <si>
    <t>Медикаменти</t>
  </si>
  <si>
    <t>Одиниці виміру</t>
  </si>
  <si>
    <t>шт.</t>
  </si>
  <si>
    <t>РАЗОМ</t>
  </si>
  <si>
    <t>Всього 2240</t>
  </si>
  <si>
    <t>послуги звязку</t>
  </si>
  <si>
    <t>ПАТ "Укртелеком"</t>
  </si>
  <si>
    <t>послуги дератизації</t>
  </si>
  <si>
    <t>вивіз сміття</t>
  </si>
  <si>
    <t>ХКП "Спецкомунтранс"</t>
  </si>
  <si>
    <t>ХКП "Профдезінфекція"</t>
  </si>
  <si>
    <t>Всього 2275</t>
  </si>
  <si>
    <t>300 грн. на дитину</t>
  </si>
  <si>
    <t>Інше придбання та послуги</t>
  </si>
  <si>
    <t>медичні огляди працівників</t>
  </si>
  <si>
    <t>чол.</t>
  </si>
  <si>
    <t>Лінолеум</t>
  </si>
  <si>
    <t>м.кв.</t>
  </si>
  <si>
    <t>КП "Хмельницький міський лікувально діагностичний центр" ХМР</t>
  </si>
  <si>
    <t>січень-серпень 2019 р.</t>
  </si>
  <si>
    <t>ТОВ "Епіцентр К"</t>
  </si>
  <si>
    <t>Миючі та чистячі засоби:</t>
  </si>
  <si>
    <t>ПП Кукурудза О.І.</t>
  </si>
  <si>
    <t>ФОП Ніколаєнко О.Б.</t>
  </si>
  <si>
    <t>Тарілка мілка</t>
  </si>
  <si>
    <t>Тарілка супова</t>
  </si>
  <si>
    <t>ФОП Верба Д.Д.</t>
  </si>
  <si>
    <t>Меблі :</t>
  </si>
  <si>
    <t>Шафа для господарського інвентарю</t>
  </si>
  <si>
    <t>шт</t>
  </si>
  <si>
    <t xml:space="preserve">Шафа для верхнього одягу </t>
  </si>
  <si>
    <t>Клей для лінолеуму</t>
  </si>
  <si>
    <t>шафа для робочого одягу</t>
  </si>
  <si>
    <t>ФОП Хіміч І.В.</t>
  </si>
  <si>
    <t>Стільці дитячі зростові на металевому каркасі</t>
  </si>
  <si>
    <t>ФОП Дячок О.М.</t>
  </si>
  <si>
    <t>Миючі  та чистячі засоби</t>
  </si>
  <si>
    <t>ТОВ "ТОРГ МТК"</t>
  </si>
  <si>
    <t>ТОВ "Пожежне спостереження -Хмельницький"</t>
  </si>
  <si>
    <t>пожежне спостереження та технічне обслуговування пожежної сигналізації</t>
  </si>
  <si>
    <t>ФОП Бойчук С.Д.</t>
  </si>
  <si>
    <t>Послуги из технічного огляду та випробувань</t>
  </si>
  <si>
    <t>66/40</t>
  </si>
  <si>
    <t>Випробування діелектричних рукавиць</t>
  </si>
  <si>
    <t>послуга</t>
  </si>
  <si>
    <t>Перезарядка вогнегасників</t>
  </si>
  <si>
    <t>ФОП Гребенніков В.В.</t>
  </si>
  <si>
    <t>Пернвірка пожежних гідрантів</t>
  </si>
  <si>
    <t xml:space="preserve">1 ДПРЗ ГУ ДСПС України у Хмельницькій області </t>
  </si>
  <si>
    <t>Розшфровка по КЕК 2210,2220,2240 за 2019 рік  по ХДНЗ № 35 "Чебурашка"   по бюджетних коштах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</si>
</sst>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 tint="0.04998999834060669"/>
      <name val="Calibri"/>
      <family val="2"/>
    </font>
    <font>
      <b/>
      <sz val="12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2" fontId="41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2" fontId="41" fillId="0" borderId="10" xfId="0" applyNumberFormat="1" applyFont="1" applyBorder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3.28125" style="0" customWidth="1"/>
    <col min="2" max="2" width="32.57421875" style="0" customWidth="1"/>
    <col min="3" max="3" width="26.00390625" style="0" customWidth="1"/>
    <col min="4" max="4" width="12.28125" style="0" customWidth="1"/>
    <col min="5" max="5" width="10.421875" style="0" customWidth="1"/>
    <col min="6" max="6" width="11.8515625" style="0" customWidth="1"/>
    <col min="7" max="7" width="16.421875" style="0" customWidth="1"/>
    <col min="8" max="8" width="38.421875" style="0" customWidth="1"/>
  </cols>
  <sheetData>
    <row r="2" spans="1:12" ht="15.75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4" ht="15.75">
      <c r="B3" s="4" t="s">
        <v>27</v>
      </c>
      <c r="C3" s="18"/>
      <c r="D3" s="5"/>
    </row>
    <row r="4" spans="1:8" ht="30">
      <c r="A4" s="2" t="s">
        <v>0</v>
      </c>
      <c r="B4" s="2" t="s">
        <v>20</v>
      </c>
      <c r="C4" s="3" t="s">
        <v>21</v>
      </c>
      <c r="D4" s="2" t="s">
        <v>9</v>
      </c>
      <c r="E4" s="2" t="s">
        <v>4</v>
      </c>
      <c r="F4" s="2" t="s">
        <v>2</v>
      </c>
      <c r="G4" s="3" t="s">
        <v>1</v>
      </c>
      <c r="H4" s="1" t="s">
        <v>3</v>
      </c>
    </row>
    <row r="5" spans="1:8" ht="15.75">
      <c r="A5" s="8">
        <v>96020</v>
      </c>
      <c r="B5" s="6" t="s">
        <v>6</v>
      </c>
      <c r="C5" s="6"/>
      <c r="D5" s="6"/>
      <c r="E5" s="9"/>
      <c r="F5" s="9"/>
      <c r="G5" s="7">
        <f>G9+G13+G6+G16+G8</f>
        <v>74609.12</v>
      </c>
      <c r="H5" s="10"/>
    </row>
    <row r="6" spans="1:8" ht="15.75">
      <c r="A6" s="8"/>
      <c r="B6" s="29" t="s">
        <v>24</v>
      </c>
      <c r="C6" s="6"/>
      <c r="D6" s="9" t="s">
        <v>25</v>
      </c>
      <c r="E6" s="9">
        <v>81.8</v>
      </c>
      <c r="F6" s="30">
        <v>155</v>
      </c>
      <c r="G6" s="34">
        <f>13968.6+G7</f>
        <v>14498.58</v>
      </c>
      <c r="H6" s="10" t="s">
        <v>28</v>
      </c>
    </row>
    <row r="7" spans="1:8" ht="15.75">
      <c r="A7" s="8"/>
      <c r="B7" s="29" t="s">
        <v>39</v>
      </c>
      <c r="C7" s="6"/>
      <c r="D7" s="9" t="s">
        <v>10</v>
      </c>
      <c r="E7" s="9">
        <v>1</v>
      </c>
      <c r="F7" s="30">
        <v>529.98</v>
      </c>
      <c r="G7" s="34">
        <v>529.98</v>
      </c>
      <c r="H7" s="10" t="s">
        <v>28</v>
      </c>
    </row>
    <row r="8" spans="1:8" ht="15.75">
      <c r="A8" s="8"/>
      <c r="B8" s="29" t="s">
        <v>24</v>
      </c>
      <c r="C8" s="6"/>
      <c r="D8" s="9" t="s">
        <v>25</v>
      </c>
      <c r="E8" s="9">
        <v>54</v>
      </c>
      <c r="F8" s="30">
        <v>183.22</v>
      </c>
      <c r="G8" s="34">
        <f>F8*E8</f>
        <v>9893.88</v>
      </c>
      <c r="H8" s="10" t="s">
        <v>43</v>
      </c>
    </row>
    <row r="9" spans="1:8" ht="15.75">
      <c r="A9" s="11"/>
      <c r="B9" s="24" t="s">
        <v>29</v>
      </c>
      <c r="C9" s="22"/>
      <c r="D9" s="22"/>
      <c r="E9" s="19"/>
      <c r="F9" s="20"/>
      <c r="G9" s="26">
        <f>G11+G12</f>
        <v>24256.86</v>
      </c>
      <c r="H9" s="25"/>
    </row>
    <row r="10" spans="1:8" ht="15.75" hidden="1">
      <c r="A10" s="10"/>
      <c r="B10" s="25"/>
      <c r="C10" s="25"/>
      <c r="D10" s="27"/>
      <c r="E10" s="27"/>
      <c r="F10" s="28"/>
      <c r="G10" s="23">
        <f>E10*F10</f>
        <v>0</v>
      </c>
      <c r="H10" s="21"/>
    </row>
    <row r="11" spans="1:8" ht="15.75">
      <c r="A11" s="10"/>
      <c r="B11" s="25" t="s">
        <v>44</v>
      </c>
      <c r="C11" s="25"/>
      <c r="D11" s="27"/>
      <c r="E11" s="27"/>
      <c r="F11" s="28"/>
      <c r="G11" s="23">
        <v>10046</v>
      </c>
      <c r="H11" s="31" t="s">
        <v>30</v>
      </c>
    </row>
    <row r="12" spans="1:8" ht="15.75">
      <c r="A12" s="10"/>
      <c r="B12" s="25" t="s">
        <v>44</v>
      </c>
      <c r="C12" s="25"/>
      <c r="D12" s="27"/>
      <c r="E12" s="27"/>
      <c r="F12" s="28"/>
      <c r="G12" s="23">
        <v>14210.86</v>
      </c>
      <c r="H12" s="31" t="s">
        <v>31</v>
      </c>
    </row>
    <row r="13" spans="1:8" ht="15.75">
      <c r="A13" s="10"/>
      <c r="B13" s="24" t="s">
        <v>5</v>
      </c>
      <c r="C13" s="24"/>
      <c r="D13" s="24"/>
      <c r="E13" s="25"/>
      <c r="F13" s="25"/>
      <c r="G13" s="26">
        <f>SUM(G14:G15)</f>
        <v>2998.8</v>
      </c>
      <c r="H13" s="25" t="s">
        <v>34</v>
      </c>
    </row>
    <row r="14" spans="1:8" ht="15.75">
      <c r="A14" s="10"/>
      <c r="B14" s="25" t="s">
        <v>32</v>
      </c>
      <c r="C14" s="25"/>
      <c r="D14" s="27" t="s">
        <v>10</v>
      </c>
      <c r="E14" s="27">
        <v>60</v>
      </c>
      <c r="F14" s="28">
        <v>24.99</v>
      </c>
      <c r="G14" s="23">
        <v>1499.4</v>
      </c>
      <c r="H14" s="25"/>
    </row>
    <row r="15" spans="1:8" ht="15.75">
      <c r="A15" s="10"/>
      <c r="B15" s="25" t="s">
        <v>33</v>
      </c>
      <c r="C15" s="25"/>
      <c r="D15" s="27" t="s">
        <v>10</v>
      </c>
      <c r="E15" s="27">
        <v>60</v>
      </c>
      <c r="F15" s="28">
        <v>24.99</v>
      </c>
      <c r="G15" s="23">
        <v>1499.4</v>
      </c>
      <c r="H15" s="25"/>
    </row>
    <row r="16" spans="1:8" ht="15.75">
      <c r="A16" s="10"/>
      <c r="B16" s="24" t="s">
        <v>35</v>
      </c>
      <c r="C16" s="25"/>
      <c r="D16" s="27"/>
      <c r="E16" s="27"/>
      <c r="F16" s="28"/>
      <c r="G16" s="32">
        <f>G17+G18+G19+G20</f>
        <v>22961</v>
      </c>
      <c r="H16" s="25"/>
    </row>
    <row r="17" spans="1:8" ht="15.75">
      <c r="A17" s="10"/>
      <c r="B17" s="25" t="s">
        <v>36</v>
      </c>
      <c r="C17" s="25"/>
      <c r="D17" s="27" t="s">
        <v>37</v>
      </c>
      <c r="E17" s="27">
        <v>5</v>
      </c>
      <c r="F17" s="28">
        <v>1914</v>
      </c>
      <c r="G17" s="23">
        <v>9570</v>
      </c>
      <c r="H17" s="25" t="s">
        <v>41</v>
      </c>
    </row>
    <row r="18" spans="1:8" ht="15.75">
      <c r="A18" s="10"/>
      <c r="B18" s="25" t="s">
        <v>38</v>
      </c>
      <c r="C18" s="25"/>
      <c r="D18" s="27" t="s">
        <v>37</v>
      </c>
      <c r="E18" s="27">
        <v>1</v>
      </c>
      <c r="F18" s="28">
        <v>2499</v>
      </c>
      <c r="G18" s="23">
        <v>2499</v>
      </c>
      <c r="H18" s="25"/>
    </row>
    <row r="19" spans="1:8" ht="15.75">
      <c r="A19" s="10"/>
      <c r="B19" s="25" t="s">
        <v>40</v>
      </c>
      <c r="C19" s="25"/>
      <c r="D19" s="27" t="s">
        <v>37</v>
      </c>
      <c r="E19" s="27">
        <v>1</v>
      </c>
      <c r="F19" s="28">
        <v>2342</v>
      </c>
      <c r="G19" s="23">
        <v>2342</v>
      </c>
      <c r="H19" s="25"/>
    </row>
    <row r="20" spans="1:8" ht="31.5">
      <c r="A20" s="10"/>
      <c r="B20" s="33" t="s">
        <v>42</v>
      </c>
      <c r="C20" s="25"/>
      <c r="D20" s="27" t="s">
        <v>37</v>
      </c>
      <c r="E20" s="27">
        <v>30</v>
      </c>
      <c r="F20" s="28">
        <v>285</v>
      </c>
      <c r="G20" s="23">
        <v>8550</v>
      </c>
      <c r="H20" s="25"/>
    </row>
    <row r="21" spans="1:8" ht="15.75">
      <c r="A21" s="7">
        <v>3640</v>
      </c>
      <c r="B21" s="6" t="s">
        <v>7</v>
      </c>
      <c r="C21" s="6"/>
      <c r="D21" s="6"/>
      <c r="E21" s="10"/>
      <c r="F21" s="10"/>
      <c r="G21" s="7">
        <f>G22</f>
        <v>1200</v>
      </c>
      <c r="H21" s="10"/>
    </row>
    <row r="22" spans="1:8" ht="15.75">
      <c r="A22" s="10"/>
      <c r="B22" s="10" t="s">
        <v>8</v>
      </c>
      <c r="C22" s="10"/>
      <c r="D22" s="10"/>
      <c r="E22" s="10"/>
      <c r="F22" s="10"/>
      <c r="G22" s="23">
        <v>1200</v>
      </c>
      <c r="H22" s="31" t="s">
        <v>45</v>
      </c>
    </row>
    <row r="23" spans="1:8" ht="15.75">
      <c r="A23" s="10"/>
      <c r="B23" s="15" t="s">
        <v>12</v>
      </c>
      <c r="C23" s="15"/>
      <c r="D23" s="10"/>
      <c r="E23" s="10"/>
      <c r="F23" s="10"/>
      <c r="G23" s="7">
        <f>G24+G25+G28+G29+G30+G27+G31+G32+G33+G34</f>
        <v>18330.41</v>
      </c>
      <c r="H23" s="10"/>
    </row>
    <row r="24" spans="1:8" ht="15.75">
      <c r="A24" s="7">
        <v>31170</v>
      </c>
      <c r="B24" s="10" t="s">
        <v>13</v>
      </c>
      <c r="C24" s="10"/>
      <c r="D24" s="12"/>
      <c r="E24" s="12"/>
      <c r="F24" s="11"/>
      <c r="G24" s="11">
        <v>881.37</v>
      </c>
      <c r="H24" s="10" t="s">
        <v>14</v>
      </c>
    </row>
    <row r="25" spans="1:8" ht="15.75">
      <c r="A25" s="7"/>
      <c r="B25" s="10" t="s">
        <v>15</v>
      </c>
      <c r="C25" s="10"/>
      <c r="D25" s="12"/>
      <c r="E25" s="12"/>
      <c r="F25" s="10">
        <v>163.63</v>
      </c>
      <c r="G25" s="11">
        <v>1145.41</v>
      </c>
      <c r="H25" s="10" t="s">
        <v>18</v>
      </c>
    </row>
    <row r="26" spans="1:8" ht="15.75">
      <c r="A26" s="7"/>
      <c r="B26" s="10"/>
      <c r="C26" s="10"/>
      <c r="D26" s="12"/>
      <c r="E26" s="12"/>
      <c r="F26" s="10"/>
      <c r="G26" s="11">
        <v>0</v>
      </c>
      <c r="H26" s="10"/>
    </row>
    <row r="27" spans="1:8" ht="39" customHeight="1">
      <c r="A27" s="7"/>
      <c r="B27" s="10"/>
      <c r="C27" s="17" t="s">
        <v>22</v>
      </c>
      <c r="D27" s="12" t="s">
        <v>23</v>
      </c>
      <c r="E27" s="12" t="s">
        <v>50</v>
      </c>
      <c r="F27" s="10">
        <v>111.4</v>
      </c>
      <c r="G27" s="11">
        <v>8280</v>
      </c>
      <c r="H27" s="17" t="s">
        <v>26</v>
      </c>
    </row>
    <row r="28" spans="1:8" ht="78.75">
      <c r="A28" s="7"/>
      <c r="B28" s="10"/>
      <c r="C28" s="17" t="s">
        <v>47</v>
      </c>
      <c r="D28" s="12"/>
      <c r="E28" s="12"/>
      <c r="F28" s="11"/>
      <c r="G28" s="11">
        <v>4416</v>
      </c>
      <c r="H28" s="17" t="s">
        <v>46</v>
      </c>
    </row>
    <row r="29" spans="1:8" ht="15.75" hidden="1">
      <c r="A29" s="7"/>
      <c r="B29" s="16"/>
      <c r="C29" s="16"/>
      <c r="D29" s="12"/>
      <c r="E29" s="12"/>
      <c r="F29" s="11"/>
      <c r="G29" s="11"/>
      <c r="H29" s="10"/>
    </row>
    <row r="30" spans="1:8" ht="15.75" hidden="1">
      <c r="A30" s="7"/>
      <c r="B30" s="16"/>
      <c r="C30" s="16"/>
      <c r="D30" s="12"/>
      <c r="E30" s="12"/>
      <c r="F30" s="11"/>
      <c r="G30" s="11"/>
      <c r="H30" s="10"/>
    </row>
    <row r="31" spans="1:8" ht="36.75" customHeight="1">
      <c r="A31" s="7"/>
      <c r="B31" s="10"/>
      <c r="C31" s="17" t="s">
        <v>51</v>
      </c>
      <c r="D31" s="12" t="s">
        <v>52</v>
      </c>
      <c r="E31" s="12">
        <v>1</v>
      </c>
      <c r="F31" s="10">
        <v>95</v>
      </c>
      <c r="G31" s="11">
        <v>95</v>
      </c>
      <c r="H31" s="17" t="s">
        <v>48</v>
      </c>
    </row>
    <row r="32" spans="1:8" ht="42" customHeight="1">
      <c r="A32" s="7"/>
      <c r="B32" s="17"/>
      <c r="C32" s="17" t="s">
        <v>53</v>
      </c>
      <c r="D32" s="12"/>
      <c r="E32" s="12"/>
      <c r="F32" s="10"/>
      <c r="G32" s="11">
        <v>942</v>
      </c>
      <c r="H32" s="17" t="s">
        <v>54</v>
      </c>
    </row>
    <row r="33" spans="1:8" ht="31.5">
      <c r="A33" s="7"/>
      <c r="B33" s="17"/>
      <c r="C33" s="17" t="s">
        <v>49</v>
      </c>
      <c r="D33" s="12"/>
      <c r="E33" s="12"/>
      <c r="F33" s="10"/>
      <c r="G33" s="11">
        <v>953.65</v>
      </c>
      <c r="H33" s="17" t="s">
        <v>48</v>
      </c>
    </row>
    <row r="34" spans="1:8" ht="31.5">
      <c r="A34" s="7"/>
      <c r="B34" s="17"/>
      <c r="C34" s="17" t="s">
        <v>55</v>
      </c>
      <c r="D34" s="12"/>
      <c r="E34" s="12"/>
      <c r="F34" s="10"/>
      <c r="G34" s="11">
        <v>1616.98</v>
      </c>
      <c r="H34" s="17" t="s">
        <v>56</v>
      </c>
    </row>
    <row r="35" spans="1:8" ht="15.75">
      <c r="A35" s="7"/>
      <c r="B35" s="15" t="s">
        <v>19</v>
      </c>
      <c r="C35" s="15"/>
      <c r="D35" s="12"/>
      <c r="E35" s="12"/>
      <c r="F35" s="10"/>
      <c r="G35" s="7">
        <f>G36</f>
        <v>4072</v>
      </c>
      <c r="H35" s="17"/>
    </row>
    <row r="36" spans="1:8" ht="15.75">
      <c r="A36" s="7">
        <v>6104.16</v>
      </c>
      <c r="B36" s="10" t="s">
        <v>16</v>
      </c>
      <c r="C36" s="10"/>
      <c r="D36" s="12"/>
      <c r="E36" s="12"/>
      <c r="F36" s="17"/>
      <c r="G36" s="11">
        <v>4072</v>
      </c>
      <c r="H36" s="10" t="s">
        <v>17</v>
      </c>
    </row>
    <row r="37" spans="1:8" ht="15.75">
      <c r="A37" s="10"/>
      <c r="B37" s="13" t="s">
        <v>11</v>
      </c>
      <c r="C37" s="13"/>
      <c r="D37" s="10"/>
      <c r="E37" s="10"/>
      <c r="F37" s="10"/>
      <c r="G37" s="14">
        <f>G5+G21+G23+G35</f>
        <v>98211.53</v>
      </c>
      <c r="H37" s="10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гшььь</cp:lastModifiedBy>
  <cp:lastPrinted>2019-08-30T10:45:56Z</cp:lastPrinted>
  <dcterms:created xsi:type="dcterms:W3CDTF">2018-01-09T11:28:34Z</dcterms:created>
  <dcterms:modified xsi:type="dcterms:W3CDTF">2020-01-08T14:23:28Z</dcterms:modified>
  <cp:category/>
  <cp:version/>
  <cp:contentType/>
  <cp:contentStatus/>
</cp:coreProperties>
</file>